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625" windowHeight="6030" tabRatio="932" activeTab="0"/>
  </bookViews>
  <sheets>
    <sheet name="2018" sheetId="1" r:id="rId1"/>
    <sheet name="Sheet5" sheetId="2" r:id="rId2"/>
    <sheet name="Sheet4" sheetId="3" r:id="rId3"/>
    <sheet name="Sheet3" sheetId="4" r:id="rId4"/>
    <sheet name="Sheet2" sheetId="5" r:id="rId5"/>
    <sheet name="Sheet1" sheetId="6" r:id="rId6"/>
    <sheet name="00000000" sheetId="7" state="veryHidden" r:id="rId7"/>
    <sheet name="10000000" sheetId="8" state="veryHidden" r:id="rId8"/>
  </sheets>
  <definedNames>
    <definedName name="_Fill" hidden="1">#REF!</definedName>
    <definedName name="C_T">#REF!</definedName>
    <definedName name="N_T">#REF!</definedName>
    <definedName name="_xlnm.Print_Area" localSheetId="0">'2018'!$A$1:$D$28</definedName>
    <definedName name="S_T">#REF!</definedName>
  </definedNames>
  <calcPr fullCalcOnLoad="1"/>
</workbook>
</file>

<file path=xl/sharedStrings.xml><?xml version="1.0" encoding="utf-8"?>
<sst xmlns="http://schemas.openxmlformats.org/spreadsheetml/2006/main" count="27" uniqueCount="25">
  <si>
    <t>Néi dung</t>
  </si>
  <si>
    <t>Sè tiÒn</t>
  </si>
  <si>
    <t>Ghi chó</t>
  </si>
  <si>
    <t>-</t>
  </si>
  <si>
    <t>Lîi nhuËn sau thuÕ</t>
  </si>
  <si>
    <t>Lîi nhuËn tr­íc thuÕ</t>
  </si>
  <si>
    <t>C¸c kho¶n gi¶m trõ vµo lîi nhuËn sau thuÕ</t>
  </si>
  <si>
    <t>TT</t>
  </si>
  <si>
    <t>ThuÕ thu nhËp doanh nghiÖp ph¶i nép</t>
  </si>
  <si>
    <t>TM/Héi ®ång qu¶n trÞ</t>
  </si>
  <si>
    <t>Lîi nhuËn chia c¸c quü</t>
  </si>
  <si>
    <t>Tæng c«ng ty CP VINACONEX</t>
  </si>
  <si>
    <t>C«ng ty cæ phÇn x©y dùng sè 12</t>
  </si>
  <si>
    <t>Tæng lîi nhuËn ®­îc ph©n phèi (5+6)</t>
  </si>
  <si>
    <t>Chia cæ tøc 12%</t>
  </si>
  <si>
    <t xml:space="preserve">     LËp biÓu                           KÕ to¸n tr­ëng</t>
  </si>
  <si>
    <t>Thï lao H§QT, BKS kh«ng chuyªn tr¸ch</t>
  </si>
  <si>
    <t>Lîi nhuËn cßn l¹i ch­a ph©n phèi 2017</t>
  </si>
  <si>
    <t xml:space="preserve">  Vò Nam Hµ                         Lª Ngäc Anh</t>
  </si>
  <si>
    <r>
      <t>Quü khen th­ëng, phóc lîi</t>
    </r>
    <r>
      <rPr>
        <sz val="14"/>
        <color indexed="9"/>
        <rFont val=".VnTime"/>
        <family val="2"/>
      </rPr>
      <t xml:space="preserve"> (7-8)x30%</t>
    </r>
  </si>
  <si>
    <t>ph­¬ng ¸n ®Ò XuÊt ph©n phèi lîi nhuËn n¨m 2018</t>
  </si>
  <si>
    <t>Hµ néi, ngµy      th¸ng 03 n¨m 2019</t>
  </si>
  <si>
    <t>Lîi nhuËn ®­îc ph©n phèi n¨m 2018</t>
  </si>
  <si>
    <t>Lîi nhuËn cßn l¹i ch­a ph©n phèi 2018</t>
  </si>
  <si>
    <t>Quü th­ëng cho c¸n bé qu¶n lý vµ ®iÒu hµnh c«ng ty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</si>
</sst>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[Red]&quot;\&quot;\-#,##0"/>
    <numFmt numFmtId="165" formatCode="&quot;\&quot;#,##0.00;[Red]&quot;\&quot;\-#,##0.00"/>
    <numFmt numFmtId="166" formatCode="\$#,##0\ ;\(\$#,##0\)"/>
    <numFmt numFmtId="167" formatCode="&quot;\&quot;#,##0;[Red]&quot;\&quot;&quot;\&quot;\-#,##0"/>
    <numFmt numFmtId="168" formatCode="&quot;\&quot;#,##0.00;[Red]&quot;\&quot;&quot;\&quot;&quot;\&quot;&quot;\&quot;&quot;\&quot;&quot;\&quot;\-#,##0.00"/>
    <numFmt numFmtId="169" formatCode="_-&quot;$&quot;* #,##0.00_-;\-&quot;$&quot;* #,##0.00_-;_-&quot;$&quot;* &quot;-&quot;??_-;_-@_-"/>
    <numFmt numFmtId="170" formatCode="#,##0;[Red]&quot;-&quot;#,##0"/>
    <numFmt numFmtId="171" formatCode="#,##0.00;[Red]&quot;-&quot;#,##0.00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#,##0.0"/>
    <numFmt numFmtId="178" formatCode="#,##0.000"/>
  </numFmts>
  <fonts count="48">
    <font>
      <sz val="11"/>
      <name val=".VnTime"/>
      <family val="0"/>
    </font>
    <font>
      <sz val="14"/>
      <name val=".VnTime"/>
      <family val="2"/>
    </font>
    <font>
      <b/>
      <sz val="14"/>
      <name val=".VnTime"/>
      <family val="2"/>
    </font>
    <font>
      <i/>
      <sz val="14"/>
      <name val=".VnTime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4"/>
      <name val=".VnTimeH"/>
      <family val="2"/>
    </font>
    <font>
      <b/>
      <u val="single"/>
      <sz val="14"/>
      <name val=".VnTime"/>
      <family val="2"/>
    </font>
    <font>
      <b/>
      <sz val="16"/>
      <name val=".VnTimeH"/>
      <family val="2"/>
    </font>
    <font>
      <sz val="13"/>
      <name val=".VnTime"/>
      <family val="2"/>
    </font>
    <font>
      <sz val="8"/>
      <name val=".VnTime"/>
      <family val="2"/>
    </font>
    <font>
      <sz val="12"/>
      <name val=".VnTimeH"/>
      <family val="2"/>
    </font>
    <font>
      <sz val="14"/>
      <color indexed="9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4" applyNumberFormat="0" applyFill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0" fontId="45" fillId="27" borderId="6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7" applyNumberFormat="0" applyFont="0" applyFill="0" applyAlignment="0" applyProtection="0"/>
    <xf numFmtId="0" fontId="47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0" fillId="0" borderId="0">
      <alignment/>
      <protection/>
    </xf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2" fillId="0" borderId="0">
      <alignment/>
      <protection/>
    </xf>
    <xf numFmtId="0" fontId="4" fillId="0" borderId="0">
      <alignment/>
      <protection/>
    </xf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78">
      <alignment/>
      <protection/>
    </xf>
    <xf numFmtId="0" fontId="14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73" fontId="2" fillId="0" borderId="8" xfId="42" applyNumberFormat="1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173" fontId="1" fillId="0" borderId="8" xfId="42" applyNumberFormat="1" applyFont="1" applyBorder="1" applyAlignment="1">
      <alignment vertical="center"/>
    </xf>
    <xf numFmtId="173" fontId="2" fillId="0" borderId="9" xfId="42" applyNumberFormat="1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73" fontId="1" fillId="0" borderId="0" xfId="0" applyNumberFormat="1" applyFont="1" applyAlignment="1">
      <alignment vertical="center"/>
    </xf>
    <xf numFmtId="0" fontId="18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73" fontId="2" fillId="0" borderId="12" xfId="42" applyNumberFormat="1" applyFont="1" applyBorder="1" applyAlignment="1">
      <alignment vertical="center"/>
    </xf>
    <xf numFmtId="173" fontId="2" fillId="0" borderId="12" xfId="42" applyNumberFormat="1" applyFont="1" applyBorder="1" applyAlignment="1">
      <alignment horizontal="center" vertical="center"/>
    </xf>
    <xf numFmtId="173" fontId="2" fillId="0" borderId="8" xfId="42" applyNumberFormat="1" applyFont="1" applyBorder="1" applyAlignment="1">
      <alignment horizontal="center" vertical="center"/>
    </xf>
    <xf numFmtId="173" fontId="2" fillId="0" borderId="8" xfId="42" applyNumberFormat="1" applyFont="1" applyBorder="1" applyAlignment="1" quotePrefix="1">
      <alignment horizontal="center" vertical="center"/>
    </xf>
    <xf numFmtId="173" fontId="1" fillId="0" borderId="8" xfId="42" applyNumberFormat="1" applyFont="1" applyBorder="1" applyAlignment="1">
      <alignment horizontal="center" vertical="center"/>
    </xf>
    <xf numFmtId="173" fontId="1" fillId="0" borderId="9" xfId="42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5" fillId="0" borderId="0" xfId="0" applyFont="1" applyAlignment="1">
      <alignment horizontal="center"/>
    </xf>
    <xf numFmtId="173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 indent="2"/>
    </xf>
    <xf numFmtId="0" fontId="18" fillId="0" borderId="0" xfId="0" applyFont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표준_kc-elec system check lis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28"/>
  <sheetViews>
    <sheetView tabSelected="1" zoomScale="75" zoomScaleNormal="75" zoomScalePageLayoutView="0" workbookViewId="0" topLeftCell="A13">
      <selection activeCell="C18" sqref="C18"/>
    </sheetView>
  </sheetViews>
  <sheetFormatPr defaultColWidth="8.796875" defaultRowHeight="14.25"/>
  <cols>
    <col min="1" max="1" width="5.19921875" style="5" customWidth="1"/>
    <col min="2" max="2" width="48.69921875" style="1" customWidth="1"/>
    <col min="3" max="3" width="20.8984375" style="1" customWidth="1"/>
    <col min="4" max="4" width="19.59765625" style="1" customWidth="1"/>
    <col min="5" max="5" width="20.59765625" style="1" bestFit="1" customWidth="1"/>
    <col min="6" max="16384" width="9" style="1" customWidth="1"/>
  </cols>
  <sheetData>
    <row r="1" spans="1:3" ht="23.25" customHeight="1">
      <c r="A1" s="38" t="s">
        <v>11</v>
      </c>
      <c r="B1" s="38"/>
      <c r="C1" s="9"/>
    </row>
    <row r="2" spans="1:3" ht="18.75">
      <c r="A2" s="39" t="s">
        <v>12</v>
      </c>
      <c r="B2" s="39"/>
      <c r="C2" s="9"/>
    </row>
    <row r="3" ht="18.75">
      <c r="A3" s="7"/>
    </row>
    <row r="4" spans="1:4" ht="30" customHeight="1">
      <c r="A4" s="36" t="s">
        <v>20</v>
      </c>
      <c r="B4" s="36"/>
      <c r="C4" s="36"/>
      <c r="D4" s="36"/>
    </row>
    <row r="5" ht="18.75" customHeight="1">
      <c r="D5" s="21"/>
    </row>
    <row r="6" spans="1:4" s="10" customFormat="1" ht="36.75" customHeight="1">
      <c r="A6" s="26" t="s">
        <v>7</v>
      </c>
      <c r="B6" s="26" t="s">
        <v>0</v>
      </c>
      <c r="C6" s="26" t="s">
        <v>1</v>
      </c>
      <c r="D6" s="26" t="s">
        <v>2</v>
      </c>
    </row>
    <row r="7" spans="1:4" s="10" customFormat="1" ht="36.75" customHeight="1">
      <c r="A7" s="27">
        <v>1</v>
      </c>
      <c r="B7" s="28" t="s">
        <v>5</v>
      </c>
      <c r="C7" s="29">
        <v>10420499487</v>
      </c>
      <c r="D7" s="30"/>
    </row>
    <row r="8" spans="1:4" s="10" customFormat="1" ht="36.75" customHeight="1">
      <c r="A8" s="11">
        <v>2</v>
      </c>
      <c r="B8" s="12" t="s">
        <v>8</v>
      </c>
      <c r="C8" s="13">
        <v>1793373625</v>
      </c>
      <c r="D8" s="31"/>
    </row>
    <row r="9" spans="1:4" s="10" customFormat="1" ht="36.75" customHeight="1">
      <c r="A9" s="11">
        <v>3</v>
      </c>
      <c r="B9" s="12" t="s">
        <v>4</v>
      </c>
      <c r="C9" s="13">
        <f>C7-C8</f>
        <v>8627125862</v>
      </c>
      <c r="D9" s="32"/>
    </row>
    <row r="10" spans="1:4" s="10" customFormat="1" ht="36.75" customHeight="1">
      <c r="A10" s="11">
        <v>4</v>
      </c>
      <c r="B10" s="14" t="s">
        <v>6</v>
      </c>
      <c r="C10" s="13">
        <v>0</v>
      </c>
      <c r="D10" s="31"/>
    </row>
    <row r="11" spans="1:4" s="10" customFormat="1" ht="36.75" customHeight="1">
      <c r="A11" s="11">
        <v>5</v>
      </c>
      <c r="B11" s="14" t="s">
        <v>22</v>
      </c>
      <c r="C11" s="13">
        <f>C9-C10</f>
        <v>8627125862</v>
      </c>
      <c r="D11" s="31"/>
    </row>
    <row r="12" spans="1:5" s="10" customFormat="1" ht="36.75" customHeight="1">
      <c r="A12" s="11">
        <v>6</v>
      </c>
      <c r="B12" s="14" t="s">
        <v>17</v>
      </c>
      <c r="C12" s="13">
        <v>3077912575</v>
      </c>
      <c r="D12" s="31"/>
      <c r="E12" s="24"/>
    </row>
    <row r="13" spans="1:5" s="10" customFormat="1" ht="36.75" customHeight="1">
      <c r="A13" s="11">
        <v>7</v>
      </c>
      <c r="B13" s="14" t="s">
        <v>13</v>
      </c>
      <c r="C13" s="13">
        <f>C11+C12</f>
        <v>11705038437</v>
      </c>
      <c r="D13" s="31"/>
      <c r="E13" s="35"/>
    </row>
    <row r="14" spans="1:5" s="10" customFormat="1" ht="36.75" customHeight="1">
      <c r="A14" s="11">
        <v>8</v>
      </c>
      <c r="B14" s="14" t="s">
        <v>14</v>
      </c>
      <c r="C14" s="13">
        <f>58180000000*RIGHT(B14,3)</f>
        <v>6981600000</v>
      </c>
      <c r="D14" s="31"/>
      <c r="E14" s="24"/>
    </row>
    <row r="15" spans="1:5" s="10" customFormat="1" ht="36.75" customHeight="1">
      <c r="A15" s="11">
        <v>9</v>
      </c>
      <c r="B15" s="12" t="s">
        <v>10</v>
      </c>
      <c r="C15" s="13">
        <f>SUM(C16:C18)</f>
        <v>1983000000</v>
      </c>
      <c r="D15" s="31"/>
      <c r="E15" s="24"/>
    </row>
    <row r="16" spans="1:5" s="10" customFormat="1" ht="36.75" customHeight="1">
      <c r="A16" s="15" t="s">
        <v>3</v>
      </c>
      <c r="B16" s="16" t="s">
        <v>16</v>
      </c>
      <c r="C16" s="17">
        <v>276000000</v>
      </c>
      <c r="D16" s="33"/>
      <c r="E16" s="24"/>
    </row>
    <row r="17" spans="1:5" s="10" customFormat="1" ht="36.75" customHeight="1">
      <c r="A17" s="15" t="s">
        <v>3</v>
      </c>
      <c r="B17" s="19" t="s">
        <v>24</v>
      </c>
      <c r="C17" s="17">
        <v>290000000</v>
      </c>
      <c r="D17" s="33"/>
      <c r="E17" s="24"/>
    </row>
    <row r="18" spans="1:5" s="10" customFormat="1" ht="36.75" customHeight="1">
      <c r="A18" s="15" t="s">
        <v>3</v>
      </c>
      <c r="B18" s="16" t="s">
        <v>19</v>
      </c>
      <c r="C18" s="17">
        <f>ROUND((C13-C14)*RIGHT(B18,3),-6)</f>
        <v>1417000000</v>
      </c>
      <c r="D18" s="33"/>
      <c r="E18" s="24"/>
    </row>
    <row r="19" spans="1:4" s="10" customFormat="1" ht="36.75" customHeight="1">
      <c r="A19" s="22">
        <v>10</v>
      </c>
      <c r="B19" s="23" t="s">
        <v>23</v>
      </c>
      <c r="C19" s="18">
        <f>C13-C14-C15</f>
        <v>2740438437</v>
      </c>
      <c r="D19" s="34"/>
    </row>
    <row r="20" spans="3:4" ht="18.75">
      <c r="C20" s="2"/>
      <c r="D20" s="20"/>
    </row>
    <row r="21" spans="3:4" ht="18.75">
      <c r="C21" s="37" t="s">
        <v>21</v>
      </c>
      <c r="D21" s="37"/>
    </row>
    <row r="22" spans="1:4" ht="24" customHeight="1">
      <c r="A22" s="4"/>
      <c r="B22" s="25" t="s">
        <v>15</v>
      </c>
      <c r="C22" s="40" t="s">
        <v>9</v>
      </c>
      <c r="D22" s="40"/>
    </row>
    <row r="28" ht="18.75">
      <c r="B28" s="3" t="s">
        <v>18</v>
      </c>
    </row>
  </sheetData>
  <sheetProtection/>
  <mergeCells count="5">
    <mergeCell ref="A1:B1"/>
    <mergeCell ref="A2:B2"/>
    <mergeCell ref="A4:D4"/>
    <mergeCell ref="C21:D21"/>
    <mergeCell ref="C22:D22"/>
  </mergeCells>
  <printOptions horizontalCentered="1"/>
  <pageMargins left="0.49" right="0.19" top="0.4" bottom="0.28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4.25"/>
  <cols>
    <col min="1" max="1" width="26.09765625" style="6" customWidth="1"/>
    <col min="2" max="2" width="1.1015625" style="6" customWidth="1"/>
    <col min="3" max="3" width="28.09765625" style="6" customWidth="1"/>
    <col min="4" max="16384" width="8" style="6" customWidth="1"/>
  </cols>
  <sheetData>
    <row r="1" spans="1:3" ht="14.25">
      <c r="A1"/>
      <c r="C1"/>
    </row>
    <row r="2" ht="15" thickBot="1">
      <c r="A2"/>
    </row>
    <row r="3" spans="1:3" ht="15" thickBot="1">
      <c r="A3"/>
      <c r="C3"/>
    </row>
    <row r="4" spans="1:3" ht="14.25">
      <c r="A4"/>
      <c r="C4"/>
    </row>
    <row r="5" ht="14.25">
      <c r="C5"/>
    </row>
    <row r="6" ht="15" thickBot="1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5" thickBot="1">
      <c r="A11"/>
      <c r="C11"/>
    </row>
    <row r="12" ht="14.25">
      <c r="C12"/>
    </row>
    <row r="13" ht="15" thickBot="1">
      <c r="C13"/>
    </row>
    <row r="14" spans="1:3" ht="15" thickBot="1">
      <c r="A14"/>
      <c r="C14"/>
    </row>
    <row r="15" ht="14.25">
      <c r="A15"/>
    </row>
    <row r="16" ht="15" thickBot="1">
      <c r="A16"/>
    </row>
    <row r="17" spans="1:3" ht="15" thickBot="1">
      <c r="A17"/>
      <c r="C17"/>
    </row>
    <row r="18" ht="14.25">
      <c r="C18"/>
    </row>
    <row r="19" ht="14.25">
      <c r="C19"/>
    </row>
    <row r="20" spans="1:3" ht="14.25">
      <c r="A20"/>
      <c r="C20"/>
    </row>
    <row r="21" spans="1:3" ht="14.25">
      <c r="A21"/>
      <c r="C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A25"/>
    </row>
    <row r="26" spans="1:3" ht="15" thickBot="1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4.25"/>
  <cols>
    <col min="1" max="1" width="26.09765625" style="6" customWidth="1"/>
    <col min="2" max="2" width="1.1015625" style="6" customWidth="1"/>
    <col min="3" max="3" width="28.09765625" style="6" customWidth="1"/>
    <col min="4" max="16384" width="8" style="6" customWidth="1"/>
  </cols>
  <sheetData>
    <row r="1" spans="1:3" ht="14.25">
      <c r="A1" s="8"/>
      <c r="C1" s="8"/>
    </row>
    <row r="2" ht="15" thickBot="1">
      <c r="A2" s="8"/>
    </row>
    <row r="3" spans="1:3" ht="15" thickBot="1">
      <c r="A3" s="8"/>
      <c r="C3" s="8"/>
    </row>
    <row r="4" spans="1:3" ht="14.25">
      <c r="A4" s="8"/>
      <c r="C4" s="8"/>
    </row>
    <row r="5" ht="14.25">
      <c r="C5" s="8"/>
    </row>
    <row r="6" ht="15" thickBot="1">
      <c r="C6" s="8"/>
    </row>
    <row r="7" spans="1:3" ht="14.25">
      <c r="A7" s="8"/>
      <c r="C7" s="8"/>
    </row>
    <row r="8" spans="1:3" ht="14.25">
      <c r="A8" s="8"/>
      <c r="C8" s="8"/>
    </row>
    <row r="9" spans="1:3" ht="14.25">
      <c r="A9" s="8"/>
      <c r="C9" s="8"/>
    </row>
    <row r="10" spans="1:3" ht="14.25">
      <c r="A10" s="8"/>
      <c r="C10" s="8"/>
    </row>
    <row r="11" spans="1:3" ht="15" thickBot="1">
      <c r="A11" s="8"/>
      <c r="C11" s="8"/>
    </row>
    <row r="12" ht="14.25">
      <c r="C12" s="8"/>
    </row>
    <row r="13" ht="15" thickBot="1">
      <c r="C13" s="8"/>
    </row>
    <row r="14" spans="1:3" ht="15" thickBot="1">
      <c r="A14" s="8"/>
      <c r="C14" s="8"/>
    </row>
    <row r="15" ht="14.25">
      <c r="A15" s="8"/>
    </row>
    <row r="16" ht="15" thickBot="1">
      <c r="A16" s="8"/>
    </row>
    <row r="17" spans="1:3" ht="15" thickBot="1">
      <c r="A17" s="8"/>
      <c r="C17" s="8"/>
    </row>
    <row r="18" ht="14.25">
      <c r="C18" s="8"/>
    </row>
    <row r="19" ht="14.25">
      <c r="C19" s="8"/>
    </row>
    <row r="20" spans="1:3" ht="14.25">
      <c r="A20" s="8"/>
      <c r="C20" s="8"/>
    </row>
    <row r="21" spans="1:3" ht="14.25">
      <c r="A21" s="8"/>
      <c r="C21" s="8"/>
    </row>
    <row r="22" spans="1:3" ht="14.25">
      <c r="A22" s="8"/>
      <c r="C22" s="8"/>
    </row>
    <row r="23" spans="1:3" ht="14.25">
      <c r="A23" s="8"/>
      <c r="C23" s="8"/>
    </row>
    <row r="24" ht="14.25">
      <c r="A24" s="8"/>
    </row>
    <row r="25" ht="14.25">
      <c r="A25" s="8"/>
    </row>
    <row r="26" spans="1:3" ht="15" thickBot="1">
      <c r="A26" s="8"/>
      <c r="C26" s="8"/>
    </row>
    <row r="27" spans="1:3" ht="14.25">
      <c r="A27" s="8"/>
      <c r="C27" s="8"/>
    </row>
    <row r="28" spans="1:3" ht="14.25">
      <c r="A28" s="8"/>
      <c r="C28" s="8"/>
    </row>
    <row r="29" spans="1:3" ht="14.25">
      <c r="A29" s="8"/>
      <c r="C29" s="8"/>
    </row>
    <row r="30" spans="1:3" ht="14.25">
      <c r="A30" s="8"/>
      <c r="C30" s="8"/>
    </row>
    <row r="31" spans="1:3" ht="14.25">
      <c r="A31" s="8"/>
      <c r="C31" s="8"/>
    </row>
    <row r="32" spans="1:3" ht="14.25">
      <c r="A32" s="8"/>
      <c r="C32" s="8"/>
    </row>
    <row r="33" spans="1:3" ht="14.25">
      <c r="A33" s="8"/>
      <c r="C33" s="8"/>
    </row>
    <row r="34" spans="1:3" ht="14.25">
      <c r="A34" s="8"/>
      <c r="C34" s="8"/>
    </row>
    <row r="35" spans="1:3" ht="14.25">
      <c r="A35" s="8"/>
      <c r="C35" s="8"/>
    </row>
    <row r="36" spans="1:3" ht="14.25">
      <c r="A36" s="8"/>
      <c r="C36" s="8"/>
    </row>
    <row r="37" ht="14.25">
      <c r="A37" s="8"/>
    </row>
    <row r="38" ht="14.25">
      <c r="A38" s="8"/>
    </row>
    <row r="39" spans="1:3" ht="14.25">
      <c r="A39" s="8"/>
      <c r="C39" s="8"/>
    </row>
    <row r="40" spans="1:3" ht="14.25">
      <c r="A40" s="8"/>
      <c r="C40" s="8"/>
    </row>
    <row r="41" spans="1:3" ht="14.25">
      <c r="A41" s="8"/>
      <c r="C41" s="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QUANG</dc:creator>
  <cp:keywords/>
  <dc:description/>
  <cp:lastModifiedBy>Admin</cp:lastModifiedBy>
  <cp:lastPrinted>2019-01-14T06:52:03Z</cp:lastPrinted>
  <dcterms:created xsi:type="dcterms:W3CDTF">2000-07-15T03:15:12Z</dcterms:created>
  <dcterms:modified xsi:type="dcterms:W3CDTF">2019-03-14T02:57:12Z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4746ABC">
    <vt:lpwstr/>
  </property>
  <property fmtid="{D5CDD505-2E9C-101B-9397-08002B2CF9AE}" pid="3" name="IVID375D1DF3">
    <vt:lpwstr/>
  </property>
  <property fmtid="{D5CDD505-2E9C-101B-9397-08002B2CF9AE}" pid="4" name="IVID185010EC">
    <vt:lpwstr/>
  </property>
  <property fmtid="{D5CDD505-2E9C-101B-9397-08002B2CF9AE}" pid="5" name="IVID22220FE6">
    <vt:lpwstr/>
  </property>
  <property fmtid="{D5CDD505-2E9C-101B-9397-08002B2CF9AE}" pid="6" name="IVID8A1F0DAD">
    <vt:lpwstr/>
  </property>
  <property fmtid="{D5CDD505-2E9C-101B-9397-08002B2CF9AE}" pid="7" name="IVID12DB3F2A">
    <vt:lpwstr/>
  </property>
  <property fmtid="{D5CDD505-2E9C-101B-9397-08002B2CF9AE}" pid="8" name="IVID2A2C07E5">
    <vt:lpwstr/>
  </property>
  <property fmtid="{D5CDD505-2E9C-101B-9397-08002B2CF9AE}" pid="9" name="IVID235809DC">
    <vt:lpwstr/>
  </property>
  <property fmtid="{D5CDD505-2E9C-101B-9397-08002B2CF9AE}" pid="10" name="IVID325418D2">
    <vt:lpwstr/>
  </property>
  <property fmtid="{D5CDD505-2E9C-101B-9397-08002B2CF9AE}" pid="11" name="IVID1B5B1BF9">
    <vt:lpwstr/>
  </property>
  <property fmtid="{D5CDD505-2E9C-101B-9397-08002B2CF9AE}" pid="12" name="IVID3C6817DA">
    <vt:lpwstr/>
  </property>
  <property fmtid="{D5CDD505-2E9C-101B-9397-08002B2CF9AE}" pid="13" name="IVID300B1AD2">
    <vt:lpwstr/>
  </property>
  <property fmtid="{D5CDD505-2E9C-101B-9397-08002B2CF9AE}" pid="14" name="IVID8A41C11F">
    <vt:lpwstr/>
  </property>
  <property fmtid="{D5CDD505-2E9C-101B-9397-08002B2CF9AE}" pid="15" name="IVID394F873E">
    <vt:lpwstr/>
  </property>
  <property fmtid="{D5CDD505-2E9C-101B-9397-08002B2CF9AE}" pid="16" name="IVID33111002">
    <vt:lpwstr/>
  </property>
  <property fmtid="{D5CDD505-2E9C-101B-9397-08002B2CF9AE}" pid="17" name="IVID432F14D6">
    <vt:lpwstr/>
  </property>
  <property fmtid="{D5CDD505-2E9C-101B-9397-08002B2CF9AE}" pid="18" name="IVID354212DE">
    <vt:lpwstr/>
  </property>
</Properties>
</file>